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agricvl-my.sharepoint.com/personal/aymeric_barre_agricvl_fr/Documents/AS CENTRE LOIRE/2024/ACCOMPAGNEMENT ADHERENT_BUDGET TRESORERIE/"/>
    </mc:Choice>
  </mc:AlternateContent>
  <xr:revisionPtr revIDLastSave="0" documentId="8_{485509F3-8FD2-4431-B3F3-588C149EAB5A}" xr6:coauthVersionLast="47" xr6:coauthVersionMax="47" xr10:uidLastSave="{00000000-0000-0000-0000-000000000000}"/>
  <bookViews>
    <workbookView xWindow="-108" yWindow="-108" windowWidth="23256" windowHeight="12576" tabRatio="188" xr2:uid="{00000000-000D-0000-FFFF-FFFF00000000}"/>
  </bookViews>
  <sheets>
    <sheet name="BUDGET DE TRESORERIE" sheetId="1" r:id="rId1"/>
  </sheets>
  <definedNames>
    <definedName name="_xlnm.Print_Area" localSheetId="0">'BUDGET DE TRESORERIE'!$A$1:$O$69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G49" i="1"/>
  <c r="H49" i="1"/>
  <c r="I49" i="1"/>
  <c r="J49" i="1"/>
  <c r="K49" i="1"/>
  <c r="L49" i="1"/>
  <c r="M49" i="1"/>
  <c r="N49" i="1"/>
  <c r="E49" i="1"/>
  <c r="D20" i="1"/>
  <c r="E20" i="1"/>
  <c r="F20" i="1"/>
  <c r="G20" i="1"/>
  <c r="H20" i="1"/>
  <c r="I20" i="1"/>
  <c r="J20" i="1"/>
  <c r="K20" i="1"/>
  <c r="L20" i="1"/>
  <c r="M20" i="1"/>
  <c r="N20" i="1"/>
  <c r="C20" i="1"/>
  <c r="B67" i="1"/>
  <c r="D49" i="1" l="1"/>
  <c r="J58" i="1"/>
  <c r="K58" i="1"/>
  <c r="C49" i="1"/>
  <c r="C58" i="1" s="1"/>
  <c r="O60" i="1"/>
  <c r="D58" i="1"/>
  <c r="E58" i="1"/>
  <c r="F58" i="1"/>
  <c r="I58" i="1"/>
  <c r="L58" i="1"/>
  <c r="M58" i="1"/>
  <c r="N58" i="1"/>
  <c r="O46" i="1"/>
  <c r="O47" i="1"/>
  <c r="O51" i="1"/>
  <c r="O52" i="1"/>
  <c r="O53" i="1"/>
  <c r="O55" i="1"/>
  <c r="D23" i="1"/>
  <c r="E23" i="1"/>
  <c r="F23" i="1"/>
  <c r="G23" i="1"/>
  <c r="H23" i="1"/>
  <c r="I23" i="1"/>
  <c r="J23" i="1"/>
  <c r="K23" i="1"/>
  <c r="L23" i="1"/>
  <c r="L62" i="1" s="1"/>
  <c r="M23" i="1"/>
  <c r="N23" i="1"/>
  <c r="N62" i="1" s="1"/>
  <c r="O11" i="1"/>
  <c r="O12" i="1"/>
  <c r="O13" i="1"/>
  <c r="C23" i="1"/>
  <c r="O19" i="1"/>
  <c r="O18" i="1"/>
  <c r="O17" i="1"/>
  <c r="O16" i="1"/>
  <c r="O15" i="1"/>
  <c r="O14" i="1"/>
  <c r="O10" i="1"/>
  <c r="O9" i="1"/>
  <c r="O8" i="1"/>
  <c r="O7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G58" i="1"/>
  <c r="H58" i="1"/>
  <c r="O49" i="1"/>
  <c r="I62" i="1" l="1"/>
  <c r="H62" i="1"/>
  <c r="F62" i="1"/>
  <c r="K62" i="1"/>
  <c r="J62" i="1"/>
  <c r="M62" i="1"/>
  <c r="E62" i="1"/>
  <c r="G62" i="1"/>
  <c r="D62" i="1"/>
  <c r="O23" i="1"/>
  <c r="C62" i="1"/>
  <c r="C67" i="1" s="1"/>
  <c r="D67" i="1" s="1"/>
  <c r="O58" i="1"/>
  <c r="O20" i="1"/>
  <c r="E67" i="1" l="1"/>
  <c r="F67" i="1" s="1"/>
  <c r="G67" i="1" s="1"/>
  <c r="H67" i="1" s="1"/>
  <c r="I67" i="1" s="1"/>
  <c r="J67" i="1" s="1"/>
  <c r="K67" i="1" s="1"/>
  <c r="L67" i="1" s="1"/>
  <c r="M67" i="1" s="1"/>
  <c r="N67" i="1" s="1"/>
</calcChain>
</file>

<file path=xl/sharedStrings.xml><?xml version="1.0" encoding="utf-8"?>
<sst xmlns="http://schemas.openxmlformats.org/spreadsheetml/2006/main" count="68" uniqueCount="67">
  <si>
    <t>Total</t>
  </si>
  <si>
    <t>Engrais</t>
  </si>
  <si>
    <t>Semences</t>
  </si>
  <si>
    <t>Entretien</t>
  </si>
  <si>
    <t>Honoraires</t>
  </si>
  <si>
    <t>Impôts et taxes</t>
  </si>
  <si>
    <t>Rbt prêt CT</t>
  </si>
  <si>
    <t>Solde mensuel</t>
  </si>
  <si>
    <t>Solde cumulé trésorerie</t>
  </si>
  <si>
    <t xml:space="preserve">Assurance </t>
  </si>
  <si>
    <t xml:space="preserve">Salaire </t>
  </si>
  <si>
    <t>Prélèvements privés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</si>
  <si>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</si>
  <si>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</si>
  <si>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</si>
  <si>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</si>
  <si>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</si>
  <si>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</si>
  <si>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</si>
  <si>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</si>
  <si>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</si>
  <si>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Décembre</t>
  </si>
  <si>
    <t xml:space="preserve">Fermage </t>
  </si>
  <si>
    <t>Rbt prêt LMT</t>
  </si>
  <si>
    <t>Produits végétaux</t>
  </si>
  <si>
    <t>Produits animaux</t>
  </si>
  <si>
    <t xml:space="preserve">   Blé tendre</t>
  </si>
  <si>
    <t xml:space="preserve">   Blé dur</t>
  </si>
  <si>
    <t xml:space="preserve">   Colza</t>
  </si>
  <si>
    <t xml:space="preserve">   Animaux</t>
  </si>
  <si>
    <t xml:space="preserve">   Lait</t>
  </si>
  <si>
    <t>Primes et subventions</t>
  </si>
  <si>
    <t>Travaux / tiers animaux</t>
  </si>
  <si>
    <t>Cotisations + services bancaires</t>
  </si>
  <si>
    <t>Cotisation MSA / salaire</t>
  </si>
  <si>
    <t>TVA collectée</t>
  </si>
  <si>
    <t>Produits de traitements</t>
  </si>
  <si>
    <t>Aliments  du bétail</t>
  </si>
  <si>
    <t>Produits vétérinaires</t>
  </si>
  <si>
    <t>Carburant - lubrifiants</t>
  </si>
  <si>
    <t>Autres matières premières</t>
  </si>
  <si>
    <t>Eau - Electricité - Gaz</t>
  </si>
  <si>
    <t>TVA déductible</t>
  </si>
  <si>
    <t>Situation de TVA (acomptes + régularisation)</t>
  </si>
  <si>
    <t>Produits viticoles</t>
  </si>
  <si>
    <t>Emballages</t>
  </si>
  <si>
    <t>Travaux / tiers produits viticoles</t>
  </si>
  <si>
    <t xml:space="preserve">Recettes </t>
  </si>
  <si>
    <t xml:space="preserve">Dépenses </t>
  </si>
  <si>
    <t>Total TTC</t>
  </si>
  <si>
    <t xml:space="preserve">   Orge d'hiver</t>
  </si>
  <si>
    <t>Travaux / tiers végétaux (ou location)</t>
  </si>
  <si>
    <t>Transport et déplacement</t>
  </si>
  <si>
    <t>Janvier</t>
  </si>
  <si>
    <t xml:space="preserve">Novembre </t>
  </si>
  <si>
    <t xml:space="preserve">   Pommes de terre</t>
  </si>
  <si>
    <t xml:space="preserve">   Légumes</t>
  </si>
  <si>
    <t>Créances à encaisser*</t>
  </si>
  <si>
    <t>Parts sociales souscrites</t>
  </si>
  <si>
    <t>Déblocage prêt CT ou billet de trésorerie</t>
  </si>
  <si>
    <t xml:space="preserve">   Maïs</t>
  </si>
  <si>
    <t>Solde bancaire*</t>
  </si>
  <si>
    <t>Dettes fournisseurs à payer*</t>
  </si>
  <si>
    <t>Ventes à l'export</t>
  </si>
  <si>
    <t>BUDGET DE TRESORERIE 2024/2025</t>
  </si>
  <si>
    <t>Cotisation MSA exploitant</t>
  </si>
  <si>
    <t>* situation initiale à compléter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</si>
</sst>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0" fillId="0" borderId="0" xfId="0" applyNumberFormat="1"/>
    <xf numFmtId="3" fontId="2" fillId="0" borderId="0" xfId="0" applyNumberFormat="1" applyFont="1"/>
    <xf numFmtId="0" fontId="0" fillId="2" borderId="0" xfId="0" applyFill="1"/>
    <xf numFmtId="3" fontId="2" fillId="3" borderId="0" xfId="0" applyNumberFormat="1" applyFont="1" applyFill="1"/>
    <xf numFmtId="0" fontId="3" fillId="0" borderId="0" xfId="0" applyFont="1"/>
    <xf numFmtId="3" fontId="6" fillId="4" borderId="0" xfId="0" applyNumberFormat="1" applyFont="1" applyFill="1" applyAlignment="1">
      <alignment vertical="center"/>
    </xf>
    <xf numFmtId="0" fontId="7" fillId="4" borderId="0" xfId="0" applyFont="1" applyFill="1"/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1" fillId="5" borderId="0" xfId="0" applyNumberFormat="1" applyFont="1" applyFill="1"/>
    <xf numFmtId="3" fontId="1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horizontal="right"/>
    </xf>
    <xf numFmtId="0" fontId="0" fillId="6" borderId="0" xfId="0" applyFill="1"/>
    <xf numFmtId="3" fontId="0" fillId="6" borderId="0" xfId="0" applyNumberFormat="1" applyFill="1"/>
    <xf numFmtId="0" fontId="1" fillId="6" borderId="0" xfId="0" applyFont="1" applyFill="1"/>
    <xf numFmtId="3" fontId="2" fillId="3" borderId="1" xfId="0" applyNumberFormat="1" applyFont="1" applyFill="1" applyBorder="1"/>
    <xf numFmtId="3" fontId="8" fillId="4" borderId="1" xfId="0" applyNumberFormat="1" applyFont="1" applyFill="1" applyBorder="1" applyAlignment="1">
      <alignment vertical="center"/>
    </xf>
    <xf numFmtId="3" fontId="0" fillId="0" borderId="2" xfId="0" applyNumberFormat="1" applyBorder="1"/>
    <xf numFmtId="3" fontId="0" fillId="6" borderId="2" xfId="0" applyNumberFormat="1" applyFill="1" applyBorder="1"/>
    <xf numFmtId="3" fontId="1" fillId="5" borderId="2" xfId="0" applyNumberFormat="1" applyFont="1" applyFill="1" applyBorder="1"/>
    <xf numFmtId="3" fontId="1" fillId="0" borderId="2" xfId="0" applyNumberFormat="1" applyFont="1" applyBorder="1"/>
    <xf numFmtId="3" fontId="0" fillId="0" borderId="1" xfId="0" applyNumberFormat="1" applyBorder="1"/>
    <xf numFmtId="3" fontId="0" fillId="6" borderId="1" xfId="0" applyNumberFormat="1" applyFill="1" applyBorder="1"/>
    <xf numFmtId="3" fontId="4" fillId="5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6" borderId="1" xfId="0" applyNumberFormat="1" applyFont="1" applyFill="1" applyBorder="1" applyAlignment="1">
      <alignment horizontal="center"/>
    </xf>
    <xf numFmtId="3" fontId="0" fillId="2" borderId="1" xfId="0" applyNumberFormat="1" applyFill="1" applyBorder="1"/>
    <xf numFmtId="3" fontId="3" fillId="0" borderId="1" xfId="0" applyNumberFormat="1" applyFont="1" applyBorder="1"/>
    <xf numFmtId="49" fontId="1" fillId="0" borderId="0" xfId="0" applyNumberFormat="1" applyFont="1" applyAlignment="1">
      <alignment horizontal="center"/>
    </xf>
    <xf numFmtId="3" fontId="0" fillId="6" borderId="0" xfId="0" applyNumberFormat="1" applyFill="1" applyAlignment="1">
      <alignment horizontal="right" vertical="center"/>
    </xf>
    <xf numFmtId="3" fontId="0" fillId="6" borderId="2" xfId="0" applyNumberFormat="1" applyFill="1" applyBorder="1" applyAlignment="1">
      <alignment horizontal="right"/>
    </xf>
    <xf numFmtId="3" fontId="0" fillId="6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0" fillId="5" borderId="2" xfId="0" applyNumberForma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6" borderId="0" xfId="0" applyNumberFormat="1" applyFont="1" applyFill="1" applyAlignment="1">
      <alignment horizontal="right"/>
    </xf>
    <xf numFmtId="3" fontId="1" fillId="6" borderId="0" xfId="0" applyNumberFormat="1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8" fillId="4" borderId="0" xfId="0" applyNumberFormat="1" applyFont="1" applyFill="1" applyAlignment="1">
      <alignment horizontal="right" vertical="center"/>
    </xf>
    <xf numFmtId="3" fontId="2" fillId="0" borderId="2" xfId="0" applyNumberFormat="1" applyFont="1" applyBorder="1" applyAlignment="1">
      <alignment horizontal="right"/>
    </xf>
    <xf numFmtId="0" fontId="0" fillId="6" borderId="2" xfId="0" applyFill="1" applyBorder="1"/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66" sqref="B66"/>
    </sheetView>
  </sheetViews>
  <sheetFormatPr baseColWidth="10" defaultRowHeight="13.2" x14ac:dyDescent="0.25"/>
  <cols>
    <col min="1" max="1" width="30.109375" customWidth="1"/>
    <col min="2" max="2" width="14.109375" customWidth="1"/>
    <col min="3" max="3" width="14.6640625" customWidth="1"/>
    <col min="4" max="15" width="14.6640625" style="9" customWidth="1"/>
  </cols>
  <sheetData>
    <row r="1" spans="1:15" ht="45" customHeight="1" x14ac:dyDescent="0.25">
      <c r="A1" s="48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3" spans="1:15" ht="14.25" customHeight="1" x14ac:dyDescent="0.25"/>
    <row r="4" spans="1:15" s="2" customFormat="1" ht="14.25" customHeight="1" x14ac:dyDescent="0.25">
      <c r="C4" s="31" t="s">
        <v>20</v>
      </c>
      <c r="D4" s="10" t="s">
        <v>54</v>
      </c>
      <c r="E4" s="10" t="s">
        <v>21</v>
      </c>
      <c r="F4" s="10" t="s">
        <v>53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4" t="s">
        <v>0</v>
      </c>
    </row>
    <row r="5" spans="1:15" ht="14.25" customHeight="1" x14ac:dyDescent="0.25">
      <c r="A5" s="8" t="s">
        <v>47</v>
      </c>
      <c r="B5" s="24"/>
      <c r="C5" s="9"/>
      <c r="O5" s="20"/>
    </row>
    <row r="6" spans="1:15" ht="14.25" customHeight="1" x14ac:dyDescent="0.25">
      <c r="A6" s="1" t="s">
        <v>24</v>
      </c>
      <c r="B6" s="24"/>
      <c r="C6" s="9"/>
      <c r="O6" s="20"/>
    </row>
    <row r="7" spans="1:15" ht="14.25" customHeight="1" x14ac:dyDescent="0.25">
      <c r="A7" s="15" t="s">
        <v>26</v>
      </c>
      <c r="B7" s="2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21">
        <f t="shared" ref="O7:O20" si="0">SUM(C7:N7)</f>
        <v>0</v>
      </c>
    </row>
    <row r="8" spans="1:15" ht="14.25" customHeight="1" x14ac:dyDescent="0.25">
      <c r="A8" t="s">
        <v>27</v>
      </c>
      <c r="B8" s="24"/>
      <c r="C8" s="9"/>
      <c r="O8" s="20">
        <f t="shared" si="0"/>
        <v>0</v>
      </c>
    </row>
    <row r="9" spans="1:15" ht="14.25" customHeight="1" x14ac:dyDescent="0.25">
      <c r="A9" s="15" t="s">
        <v>28</v>
      </c>
      <c r="B9" s="2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21">
        <f t="shared" si="0"/>
        <v>0</v>
      </c>
    </row>
    <row r="10" spans="1:15" ht="14.25" customHeight="1" x14ac:dyDescent="0.25">
      <c r="A10" t="s">
        <v>50</v>
      </c>
      <c r="B10" s="24"/>
      <c r="C10" s="9"/>
      <c r="O10" s="20">
        <f t="shared" si="0"/>
        <v>0</v>
      </c>
    </row>
    <row r="11" spans="1:15" ht="14.25" customHeight="1" x14ac:dyDescent="0.25">
      <c r="A11" s="15" t="s">
        <v>60</v>
      </c>
      <c r="B11" s="2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21">
        <f t="shared" si="0"/>
        <v>0</v>
      </c>
    </row>
    <row r="12" spans="1:15" ht="14.25" customHeight="1" x14ac:dyDescent="0.25">
      <c r="A12" t="s">
        <v>55</v>
      </c>
      <c r="B12" s="24"/>
      <c r="C12" s="9"/>
      <c r="O12" s="20">
        <f t="shared" si="0"/>
        <v>0</v>
      </c>
    </row>
    <row r="13" spans="1:15" ht="14.25" customHeight="1" x14ac:dyDescent="0.25">
      <c r="A13" s="15" t="s">
        <v>56</v>
      </c>
      <c r="B13" s="25"/>
      <c r="C13" s="15"/>
      <c r="D13" s="16"/>
      <c r="E13" s="16"/>
      <c r="F13" s="15"/>
      <c r="G13" s="16"/>
      <c r="H13" s="16"/>
      <c r="I13" s="15"/>
      <c r="J13" s="16"/>
      <c r="K13" s="16"/>
      <c r="L13" s="15"/>
      <c r="M13" s="16"/>
      <c r="N13" s="16"/>
      <c r="O13" s="21">
        <f t="shared" si="0"/>
        <v>0</v>
      </c>
    </row>
    <row r="14" spans="1:15" ht="14.25" customHeight="1" x14ac:dyDescent="0.25">
      <c r="A14" s="1" t="s">
        <v>25</v>
      </c>
      <c r="B14" s="24"/>
      <c r="C14" s="9"/>
      <c r="O14" s="20">
        <f t="shared" si="0"/>
        <v>0</v>
      </c>
    </row>
    <row r="15" spans="1:15" ht="14.25" customHeight="1" x14ac:dyDescent="0.25">
      <c r="A15" s="15" t="s">
        <v>29</v>
      </c>
      <c r="B15" s="2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1">
        <f t="shared" si="0"/>
        <v>0</v>
      </c>
    </row>
    <row r="16" spans="1:15" ht="14.25" customHeight="1" x14ac:dyDescent="0.25">
      <c r="A16" t="s">
        <v>30</v>
      </c>
      <c r="B16" s="24"/>
      <c r="C16" s="9"/>
      <c r="O16" s="20">
        <f t="shared" si="0"/>
        <v>0</v>
      </c>
    </row>
    <row r="17" spans="1:15" ht="14.25" customHeight="1" x14ac:dyDescent="0.25">
      <c r="A17" s="17" t="s">
        <v>44</v>
      </c>
      <c r="B17" s="2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1">
        <f t="shared" si="0"/>
        <v>0</v>
      </c>
    </row>
    <row r="18" spans="1:15" ht="14.25" customHeight="1" x14ac:dyDescent="0.25">
      <c r="A18" s="1" t="s">
        <v>63</v>
      </c>
      <c r="B18" s="24"/>
      <c r="C18" s="9"/>
      <c r="O18" s="20">
        <f t="shared" si="0"/>
        <v>0</v>
      </c>
    </row>
    <row r="19" spans="1:15" ht="14.25" customHeight="1" x14ac:dyDescent="0.25">
      <c r="A19" s="15" t="s">
        <v>31</v>
      </c>
      <c r="B19" s="2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1">
        <f t="shared" si="0"/>
        <v>0</v>
      </c>
    </row>
    <row r="20" spans="1:15" ht="14.25" customHeight="1" x14ac:dyDescent="0.25">
      <c r="A20" t="s">
        <v>35</v>
      </c>
      <c r="B20" s="24"/>
      <c r="C20" s="9">
        <f>SUM(C7:C16)*5.5%+C17*20%</f>
        <v>0</v>
      </c>
      <c r="D20" s="9">
        <f t="shared" ref="D20:N20" si="1">SUM(D7:D16)*5.5%+D17*20%</f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  <c r="I20" s="9">
        <f t="shared" si="1"/>
        <v>0</v>
      </c>
      <c r="J20" s="9">
        <f t="shared" si="1"/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  <c r="N20" s="9">
        <f t="shared" si="1"/>
        <v>0</v>
      </c>
      <c r="O20" s="20">
        <f t="shared" si="0"/>
        <v>0</v>
      </c>
    </row>
    <row r="21" spans="1:15" ht="8.25" customHeight="1" x14ac:dyDescent="0.25">
      <c r="B21" s="24"/>
      <c r="C21" s="9"/>
      <c r="O21" s="20"/>
    </row>
    <row r="22" spans="1:15" ht="14.25" customHeight="1" x14ac:dyDescent="0.25">
      <c r="A22" s="15" t="s">
        <v>57</v>
      </c>
      <c r="B22" s="25">
        <v>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1"/>
    </row>
    <row r="23" spans="1:15" ht="14.25" customHeight="1" x14ac:dyDescent="0.25">
      <c r="B23" s="26" t="s">
        <v>49</v>
      </c>
      <c r="C23" s="11">
        <f>SUM(C7:C22)</f>
        <v>0</v>
      </c>
      <c r="D23" s="11">
        <f>SUM(D7:D22)</f>
        <v>0</v>
      </c>
      <c r="E23" s="11">
        <f t="shared" ref="E23:N23" si="2">SUM(E7:E22)</f>
        <v>0</v>
      </c>
      <c r="F23" s="11">
        <f t="shared" si="2"/>
        <v>0</v>
      </c>
      <c r="G23" s="11">
        <f t="shared" si="2"/>
        <v>0</v>
      </c>
      <c r="H23" s="11">
        <f t="shared" si="2"/>
        <v>0</v>
      </c>
      <c r="I23" s="11">
        <f t="shared" si="2"/>
        <v>0</v>
      </c>
      <c r="J23" s="11">
        <f t="shared" si="2"/>
        <v>0</v>
      </c>
      <c r="K23" s="11">
        <f t="shared" si="2"/>
        <v>0</v>
      </c>
      <c r="L23" s="11">
        <f t="shared" si="2"/>
        <v>0</v>
      </c>
      <c r="M23" s="11">
        <f t="shared" si="2"/>
        <v>0</v>
      </c>
      <c r="N23" s="11">
        <f t="shared" si="2"/>
        <v>0</v>
      </c>
      <c r="O23" s="22">
        <f>SUM(C23:N23)</f>
        <v>0</v>
      </c>
    </row>
    <row r="24" spans="1:15" ht="14.25" customHeight="1" x14ac:dyDescent="0.25">
      <c r="B24" s="24"/>
      <c r="C24" s="9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23"/>
    </row>
    <row r="25" spans="1:15" ht="14.25" customHeight="1" x14ac:dyDescent="0.25">
      <c r="A25" s="8" t="s">
        <v>48</v>
      </c>
      <c r="B25" s="2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</row>
    <row r="26" spans="1:15" ht="14.25" customHeight="1" x14ac:dyDescent="0.25">
      <c r="A26" s="15" t="s">
        <v>1</v>
      </c>
      <c r="B26" s="25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3">
        <f t="shared" ref="O26:O58" si="3">SUM(C26:N26)</f>
        <v>0</v>
      </c>
    </row>
    <row r="27" spans="1:15" ht="14.25" customHeight="1" x14ac:dyDescent="0.25">
      <c r="A27" t="s">
        <v>2</v>
      </c>
      <c r="B27" s="2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>
        <f t="shared" si="3"/>
        <v>0</v>
      </c>
    </row>
    <row r="28" spans="1:15" ht="14.25" customHeight="1" x14ac:dyDescent="0.25">
      <c r="A28" s="15" t="s">
        <v>36</v>
      </c>
      <c r="B28" s="2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3">
        <f t="shared" si="3"/>
        <v>0</v>
      </c>
    </row>
    <row r="29" spans="1:15" ht="14.25" customHeight="1" x14ac:dyDescent="0.25">
      <c r="A29" t="s">
        <v>37</v>
      </c>
      <c r="B29" s="2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>
        <f t="shared" si="3"/>
        <v>0</v>
      </c>
    </row>
    <row r="30" spans="1:15" ht="14.25" customHeight="1" x14ac:dyDescent="0.25">
      <c r="A30" s="15" t="s">
        <v>38</v>
      </c>
      <c r="B30" s="2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3">
        <f t="shared" si="3"/>
        <v>0</v>
      </c>
    </row>
    <row r="31" spans="1:15" ht="14.25" customHeight="1" x14ac:dyDescent="0.25">
      <c r="A31" t="s">
        <v>39</v>
      </c>
      <c r="B31" s="2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>
        <f t="shared" si="3"/>
        <v>0</v>
      </c>
    </row>
    <row r="32" spans="1:15" ht="14.25" customHeight="1" x14ac:dyDescent="0.25">
      <c r="A32" s="15" t="s">
        <v>40</v>
      </c>
      <c r="B32" s="25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3">
        <f t="shared" si="3"/>
        <v>0</v>
      </c>
    </row>
    <row r="33" spans="1:15" ht="14.25" customHeight="1" x14ac:dyDescent="0.25">
      <c r="A33" t="s">
        <v>45</v>
      </c>
      <c r="B33" s="2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>
        <f t="shared" si="3"/>
        <v>0</v>
      </c>
    </row>
    <row r="34" spans="1:15" ht="14.25" customHeight="1" x14ac:dyDescent="0.25">
      <c r="A34" s="15" t="s">
        <v>41</v>
      </c>
      <c r="B34" s="2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3">
        <f t="shared" si="3"/>
        <v>0</v>
      </c>
    </row>
    <row r="35" spans="1:15" ht="14.25" customHeight="1" x14ac:dyDescent="0.25">
      <c r="A35" t="s">
        <v>51</v>
      </c>
      <c r="B35" s="2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6">
        <f t="shared" si="3"/>
        <v>0</v>
      </c>
    </row>
    <row r="36" spans="1:15" ht="14.25" customHeight="1" x14ac:dyDescent="0.25">
      <c r="A36" s="15" t="s">
        <v>32</v>
      </c>
      <c r="B36" s="2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3">
        <f t="shared" si="3"/>
        <v>0</v>
      </c>
    </row>
    <row r="37" spans="1:15" ht="14.25" customHeight="1" x14ac:dyDescent="0.25">
      <c r="A37" t="s">
        <v>46</v>
      </c>
      <c r="B37" s="2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6">
        <f t="shared" si="3"/>
        <v>0</v>
      </c>
    </row>
    <row r="38" spans="1:15" ht="14.25" customHeight="1" x14ac:dyDescent="0.25">
      <c r="A38" s="15" t="s">
        <v>22</v>
      </c>
      <c r="B38" s="25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3">
        <f t="shared" si="3"/>
        <v>0</v>
      </c>
    </row>
    <row r="39" spans="1:15" ht="14.25" customHeight="1" x14ac:dyDescent="0.25">
      <c r="A39" t="s">
        <v>3</v>
      </c>
      <c r="B39" s="2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>
        <f t="shared" si="3"/>
        <v>0</v>
      </c>
    </row>
    <row r="40" spans="1:15" ht="14.25" customHeight="1" x14ac:dyDescent="0.25">
      <c r="A40" s="15" t="s">
        <v>9</v>
      </c>
      <c r="B40" s="25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3">
        <f t="shared" si="3"/>
        <v>0</v>
      </c>
    </row>
    <row r="41" spans="1:15" ht="14.25" customHeight="1" x14ac:dyDescent="0.25">
      <c r="A41" t="s">
        <v>4</v>
      </c>
      <c r="B41" s="2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>
        <f t="shared" si="3"/>
        <v>0</v>
      </c>
    </row>
    <row r="42" spans="1:15" ht="14.25" customHeight="1" x14ac:dyDescent="0.25">
      <c r="A42" s="15" t="s">
        <v>52</v>
      </c>
      <c r="B42" s="25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3">
        <f t="shared" si="3"/>
        <v>0</v>
      </c>
    </row>
    <row r="43" spans="1:15" ht="14.25" customHeight="1" x14ac:dyDescent="0.25">
      <c r="A43" t="s">
        <v>33</v>
      </c>
      <c r="B43" s="2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6">
        <f t="shared" si="3"/>
        <v>0</v>
      </c>
    </row>
    <row r="44" spans="1:15" ht="14.25" customHeight="1" x14ac:dyDescent="0.25">
      <c r="A44" s="15" t="s">
        <v>5</v>
      </c>
      <c r="B44" s="25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3">
        <f t="shared" si="3"/>
        <v>0</v>
      </c>
    </row>
    <row r="45" spans="1:15" ht="14.25" customHeight="1" x14ac:dyDescent="0.25">
      <c r="A45" t="s">
        <v>10</v>
      </c>
      <c r="B45" s="2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>
        <f t="shared" si="3"/>
        <v>0</v>
      </c>
    </row>
    <row r="46" spans="1:15" ht="14.25" customHeight="1" x14ac:dyDescent="0.25">
      <c r="A46" s="15" t="s">
        <v>34</v>
      </c>
      <c r="B46" s="25"/>
      <c r="C46" s="34"/>
      <c r="D46" s="34"/>
      <c r="E46" s="34"/>
      <c r="F46" s="34"/>
      <c r="G46" s="34"/>
      <c r="H46" s="34"/>
      <c r="I46" s="34"/>
      <c r="J46" s="32"/>
      <c r="K46" s="34"/>
      <c r="L46" s="34"/>
      <c r="M46" s="32"/>
      <c r="N46" s="34"/>
      <c r="O46" s="33">
        <f t="shared" si="3"/>
        <v>0</v>
      </c>
    </row>
    <row r="47" spans="1:15" ht="14.25" customHeight="1" x14ac:dyDescent="0.25">
      <c r="A47" t="s">
        <v>65</v>
      </c>
      <c r="B47" s="2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>
        <f t="shared" si="3"/>
        <v>0</v>
      </c>
    </row>
    <row r="48" spans="1:15" ht="6" customHeight="1" x14ac:dyDescent="0.25">
      <c r="B48" s="2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6"/>
    </row>
    <row r="49" spans="1:15" ht="14.25" customHeight="1" x14ac:dyDescent="0.25">
      <c r="A49" t="s">
        <v>42</v>
      </c>
      <c r="B49" s="24"/>
      <c r="C49" s="35">
        <f>(C26+C28+SUM(C30:C34)+C37+C39+C41+C43)*20%+(C29+C27+SUM(C35:C36))*10%</f>
        <v>0</v>
      </c>
      <c r="D49" s="35">
        <f t="shared" ref="D49" si="4">(D26+D28+SUM(D30:D34)+D37+D39+D41+D43)*20%+(D29+D27+SUM(D35:D36))*10%</f>
        <v>0</v>
      </c>
      <c r="E49" s="35">
        <f>(E26+E28+SUM(E30:E37)+E39+E41+E43)*20%+(E29+E27)*5.5%</f>
        <v>0</v>
      </c>
      <c r="F49" s="35">
        <f t="shared" ref="F49:N49" si="5">(F26+F28+SUM(F30:F37)+F39+F41+F43)*20%+(F29+F27)*5.5%</f>
        <v>0</v>
      </c>
      <c r="G49" s="35">
        <f t="shared" si="5"/>
        <v>0</v>
      </c>
      <c r="H49" s="35">
        <f t="shared" si="5"/>
        <v>0</v>
      </c>
      <c r="I49" s="35">
        <f t="shared" si="5"/>
        <v>0</v>
      </c>
      <c r="J49" s="35">
        <f t="shared" si="5"/>
        <v>0</v>
      </c>
      <c r="K49" s="35">
        <f t="shared" si="5"/>
        <v>0</v>
      </c>
      <c r="L49" s="35">
        <f t="shared" si="5"/>
        <v>0</v>
      </c>
      <c r="M49" s="35">
        <f t="shared" si="5"/>
        <v>0</v>
      </c>
      <c r="N49" s="35">
        <f t="shared" si="5"/>
        <v>0</v>
      </c>
      <c r="O49" s="36">
        <f t="shared" si="3"/>
        <v>0</v>
      </c>
    </row>
    <row r="50" spans="1:15" ht="6" customHeight="1" x14ac:dyDescent="0.25">
      <c r="B50" s="2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</row>
    <row r="51" spans="1:15" ht="14.25" customHeight="1" x14ac:dyDescent="0.25">
      <c r="A51" s="15" t="s">
        <v>6</v>
      </c>
      <c r="B51" s="25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3">
        <f t="shared" si="3"/>
        <v>0</v>
      </c>
    </row>
    <row r="52" spans="1:15" ht="14.25" customHeight="1" x14ac:dyDescent="0.25">
      <c r="A52" t="s">
        <v>23</v>
      </c>
      <c r="B52" s="2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6">
        <f t="shared" si="3"/>
        <v>0</v>
      </c>
    </row>
    <row r="53" spans="1:15" ht="14.25" customHeight="1" x14ac:dyDescent="0.25">
      <c r="A53" s="15" t="s">
        <v>58</v>
      </c>
      <c r="B53" s="25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3">
        <f t="shared" si="3"/>
        <v>0</v>
      </c>
    </row>
    <row r="54" spans="1:15" ht="9.75" customHeight="1" x14ac:dyDescent="0.25">
      <c r="B54" s="2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</row>
    <row r="55" spans="1:15" ht="14.25" customHeight="1" x14ac:dyDescent="0.25">
      <c r="A55" s="15" t="s">
        <v>11</v>
      </c>
      <c r="B55" s="25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3">
        <f t="shared" si="3"/>
        <v>0</v>
      </c>
    </row>
    <row r="56" spans="1:15" ht="9" customHeight="1" x14ac:dyDescent="0.25">
      <c r="B56" s="2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/>
    </row>
    <row r="57" spans="1:15" ht="14.25" customHeight="1" x14ac:dyDescent="0.25">
      <c r="A57" s="15" t="s">
        <v>62</v>
      </c>
      <c r="B57" s="25">
        <v>0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3"/>
    </row>
    <row r="58" spans="1:15" ht="14.25" customHeight="1" x14ac:dyDescent="0.25">
      <c r="B58" s="26" t="s">
        <v>49</v>
      </c>
      <c r="C58" s="37">
        <f t="shared" ref="C58:N58" si="6">SUM(C26:C56)</f>
        <v>0</v>
      </c>
      <c r="D58" s="37">
        <f t="shared" si="6"/>
        <v>0</v>
      </c>
      <c r="E58" s="37">
        <f t="shared" si="6"/>
        <v>0</v>
      </c>
      <c r="F58" s="37">
        <f t="shared" si="6"/>
        <v>0</v>
      </c>
      <c r="G58" s="37">
        <f t="shared" si="6"/>
        <v>0</v>
      </c>
      <c r="H58" s="37">
        <f t="shared" si="6"/>
        <v>0</v>
      </c>
      <c r="I58" s="37">
        <f t="shared" si="6"/>
        <v>0</v>
      </c>
      <c r="J58" s="37">
        <f t="shared" si="6"/>
        <v>0</v>
      </c>
      <c r="K58" s="37">
        <f t="shared" si="6"/>
        <v>0</v>
      </c>
      <c r="L58" s="37">
        <f t="shared" si="6"/>
        <v>0</v>
      </c>
      <c r="M58" s="37">
        <f t="shared" si="6"/>
        <v>0</v>
      </c>
      <c r="N58" s="37">
        <f t="shared" si="6"/>
        <v>0</v>
      </c>
      <c r="O58" s="38">
        <f t="shared" si="3"/>
        <v>0</v>
      </c>
    </row>
    <row r="59" spans="1:15" ht="7.5" customHeight="1" x14ac:dyDescent="0.25">
      <c r="B59" s="27"/>
      <c r="C59" s="39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36"/>
    </row>
    <row r="60" spans="1:15" ht="14.25" customHeight="1" x14ac:dyDescent="0.25">
      <c r="A60" s="15" t="s">
        <v>43</v>
      </c>
      <c r="B60" s="28"/>
      <c r="C60" s="40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33">
        <f>SUM(C60:N60)</f>
        <v>0</v>
      </c>
    </row>
    <row r="61" spans="1:15" ht="6.75" customHeight="1" x14ac:dyDescent="0.25">
      <c r="B61" s="24"/>
      <c r="C61" s="35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36"/>
    </row>
    <row r="62" spans="1:15" ht="14.25" customHeight="1" x14ac:dyDescent="0.25">
      <c r="A62" s="4" t="s">
        <v>7</v>
      </c>
      <c r="B62" s="29"/>
      <c r="C62" s="42">
        <f t="shared" ref="C62:N62" si="7">C23-C58+C60</f>
        <v>0</v>
      </c>
      <c r="D62" s="42">
        <f t="shared" si="7"/>
        <v>0</v>
      </c>
      <c r="E62" s="42">
        <f t="shared" si="7"/>
        <v>0</v>
      </c>
      <c r="F62" s="42">
        <f t="shared" si="7"/>
        <v>0</v>
      </c>
      <c r="G62" s="42">
        <f t="shared" si="7"/>
        <v>0</v>
      </c>
      <c r="H62" s="42">
        <f t="shared" si="7"/>
        <v>0</v>
      </c>
      <c r="I62" s="42">
        <f t="shared" si="7"/>
        <v>0</v>
      </c>
      <c r="J62" s="42">
        <f t="shared" si="7"/>
        <v>0</v>
      </c>
      <c r="K62" s="42">
        <f t="shared" si="7"/>
        <v>0</v>
      </c>
      <c r="L62" s="42">
        <f t="shared" si="7"/>
        <v>0</v>
      </c>
      <c r="M62" s="42">
        <f t="shared" si="7"/>
        <v>0</v>
      </c>
      <c r="N62" s="42">
        <f t="shared" si="7"/>
        <v>0</v>
      </c>
      <c r="O62" s="36"/>
    </row>
    <row r="63" spans="1:15" ht="6.75" customHeight="1" x14ac:dyDescent="0.25">
      <c r="B63" s="2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36"/>
    </row>
    <row r="64" spans="1:15" ht="14.25" customHeight="1" x14ac:dyDescent="0.25">
      <c r="A64" s="15" t="s">
        <v>59</v>
      </c>
      <c r="B64" s="15"/>
      <c r="C64" s="47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36"/>
    </row>
    <row r="65" spans="1:15" ht="6.75" customHeight="1" x14ac:dyDescent="0.25">
      <c r="B65" s="30"/>
      <c r="C65" s="43"/>
      <c r="D65" s="43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</row>
    <row r="66" spans="1:15" ht="14.25" customHeight="1" x14ac:dyDescent="0.3">
      <c r="A66" s="5" t="s">
        <v>61</v>
      </c>
      <c r="B66" s="18">
        <v>0</v>
      </c>
      <c r="C66" s="44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/>
    </row>
    <row r="67" spans="1:15" s="3" customFormat="1" ht="21" customHeight="1" x14ac:dyDescent="0.3">
      <c r="A67" s="7" t="s">
        <v>8</v>
      </c>
      <c r="B67" s="19">
        <f>B66-B57+B22</f>
        <v>0</v>
      </c>
      <c r="C67" s="45">
        <f>C62+B67+C64</f>
        <v>0</v>
      </c>
      <c r="D67" s="45">
        <f t="shared" ref="D67:N67" si="8">D62+C67+D64</f>
        <v>0</v>
      </c>
      <c r="E67" s="45">
        <f t="shared" si="8"/>
        <v>0</v>
      </c>
      <c r="F67" s="45">
        <f t="shared" si="8"/>
        <v>0</v>
      </c>
      <c r="G67" s="45">
        <f t="shared" si="8"/>
        <v>0</v>
      </c>
      <c r="H67" s="45">
        <f t="shared" si="8"/>
        <v>0</v>
      </c>
      <c r="I67" s="45">
        <f t="shared" si="8"/>
        <v>0</v>
      </c>
      <c r="J67" s="45">
        <f t="shared" si="8"/>
        <v>0</v>
      </c>
      <c r="K67" s="45">
        <f t="shared" si="8"/>
        <v>0</v>
      </c>
      <c r="L67" s="45">
        <f t="shared" si="8"/>
        <v>0</v>
      </c>
      <c r="M67" s="45">
        <f t="shared" si="8"/>
        <v>0</v>
      </c>
      <c r="N67" s="45">
        <f t="shared" si="8"/>
        <v>0</v>
      </c>
      <c r="O67" s="46"/>
    </row>
    <row r="68" spans="1:15" x14ac:dyDescent="0.25">
      <c r="B68" s="6"/>
      <c r="C68" s="6"/>
      <c r="D68" s="13"/>
    </row>
    <row r="69" spans="1:15" ht="15.75" customHeight="1" x14ac:dyDescent="0.25">
      <c r="A69" t="s">
        <v>66</v>
      </c>
    </row>
  </sheetData>
  <mergeCells count="1">
    <mergeCell ref="A1:O1"/>
  </mergeCells>
  <printOptions horizontalCentered="1" verticalCentered="1"/>
  <pageMargins left="0.59055118110236227" right="0.59055118110236227" top="0.62992125984251968" bottom="0.6692913385826772" header="0" footer="0.43307086614173229"/>
  <pageSetup paperSize="8" scale="80" orientation="landscape" useFirstPageNumber="1" r:id="rId1"/>
  <headerFooter>
    <oddFooter>&amp;LAGC AS OCGFA-SM-&amp;D&amp;CAssociaition de Gestion et de Comptabilité  AS  CENTRE LOIRE 
11-13-15, rue Louis Joseph Philippe - Z.A. de l'Erigny - 41018 BLOIS - Tél 02.54.46.22.22 - Fax 02.54.46.22.01 - E-mail : contact @as-centreloire.com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DE TRESORERIE</vt:lpstr>
      <vt:lpstr>'BUDGET DE TRESORERIE'!Zone_d_impression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MOINARD - AS CENTRE LOIRE</dc:creator>
  <cp:lastModifiedBy>Aymeric BARRE - AS CENTRE LOIRE</cp:lastModifiedBy>
  <cp:revision>9</cp:revision>
  <cp:lastPrinted>2016-10-11T07:37:27Z</cp:lastPrinted>
  <dcterms:created xsi:type="dcterms:W3CDTF">2004-11-22T19:40:30Z</dcterms:created>
  <dcterms:modified xsi:type="dcterms:W3CDTF">2024-10-03T14:01:51Z</dcterms:modified>
</cp:coreProperties>
</file>